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питание\"/>
    </mc:Choice>
  </mc:AlternateContent>
  <bookViews>
    <workbookView xWindow="0" yWindow="0" windowWidth="28800" windowHeight="117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43" i="1" l="1"/>
  <c r="G43" i="1"/>
  <c r="F43" i="1"/>
  <c r="F42" i="1" l="1"/>
  <c r="L42" i="1"/>
  <c r="J42" i="1"/>
  <c r="I42" i="1"/>
  <c r="H42" i="1"/>
  <c r="G42" i="1"/>
  <c r="J32" i="1"/>
  <c r="G32" i="1"/>
  <c r="F32" i="1"/>
  <c r="J13" i="1"/>
  <c r="I13" i="1"/>
  <c r="H13" i="1"/>
  <c r="G13" i="1"/>
  <c r="F1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L176" i="1" s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L119" i="1" s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L62" i="1"/>
  <c r="B62" i="1"/>
  <c r="A62" i="1"/>
  <c r="L61" i="1"/>
  <c r="J61" i="1"/>
  <c r="I61" i="1"/>
  <c r="H61" i="1"/>
  <c r="G61" i="1"/>
  <c r="F61" i="1"/>
  <c r="F62" i="1" s="1"/>
  <c r="B52" i="1"/>
  <c r="A52" i="1"/>
  <c r="L51" i="1"/>
  <c r="J51" i="1"/>
  <c r="I51" i="1"/>
  <c r="H51" i="1"/>
  <c r="G51" i="1"/>
  <c r="F51" i="1"/>
  <c r="B43" i="1"/>
  <c r="A43" i="1"/>
  <c r="B33" i="1"/>
  <c r="A33" i="1"/>
  <c r="L32" i="1"/>
  <c r="I32" i="1"/>
  <c r="H32" i="1"/>
  <c r="B24" i="1"/>
  <c r="A24" i="1"/>
  <c r="L23" i="1"/>
  <c r="J23" i="1"/>
  <c r="I23" i="1"/>
  <c r="H23" i="1"/>
  <c r="G23" i="1"/>
  <c r="G24" i="1" s="1"/>
  <c r="F23" i="1"/>
  <c r="F24" i="1" s="1"/>
  <c r="B14" i="1"/>
  <c r="A14" i="1"/>
  <c r="L13" i="1"/>
  <c r="J119" i="1" l="1"/>
  <c r="J81" i="1"/>
  <c r="L24" i="1"/>
  <c r="J176" i="1"/>
  <c r="L195" i="1"/>
  <c r="J100" i="1"/>
  <c r="F195" i="1"/>
  <c r="G195" i="1"/>
  <c r="H195" i="1"/>
  <c r="I195" i="1"/>
  <c r="J195" i="1"/>
  <c r="H176" i="1"/>
  <c r="I176" i="1"/>
  <c r="F157" i="1"/>
  <c r="I157" i="1"/>
  <c r="G157" i="1"/>
  <c r="H157" i="1"/>
  <c r="J138" i="1"/>
  <c r="H138" i="1"/>
  <c r="I138" i="1"/>
  <c r="F138" i="1"/>
  <c r="G138" i="1"/>
  <c r="H119" i="1"/>
  <c r="I119" i="1"/>
  <c r="F119" i="1"/>
  <c r="G119" i="1"/>
  <c r="F100" i="1"/>
  <c r="H100" i="1"/>
  <c r="I100" i="1"/>
  <c r="G100" i="1"/>
  <c r="I81" i="1"/>
  <c r="G81" i="1"/>
  <c r="H81" i="1"/>
  <c r="F81" i="1"/>
  <c r="J62" i="1"/>
  <c r="G62" i="1"/>
  <c r="H62" i="1"/>
  <c r="I62" i="1"/>
  <c r="I43" i="1"/>
  <c r="L43" i="1"/>
  <c r="H43" i="1"/>
  <c r="H24" i="1"/>
  <c r="I24" i="1"/>
  <c r="J24" i="1"/>
  <c r="L196" i="1" l="1"/>
  <c r="G196" i="1"/>
  <c r="H196" i="1"/>
  <c r="I196" i="1"/>
  <c r="J196" i="1"/>
  <c r="F196" i="1"/>
</calcChain>
</file>

<file path=xl/sharedStrings.xml><?xml version="1.0" encoding="utf-8"?>
<sst xmlns="http://schemas.openxmlformats.org/spreadsheetml/2006/main" count="316" uniqueCount="126">
  <si>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</si>
  <si>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</si>
  <si>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</si>
  <si>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</si>
  <si>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</si>
  <si>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</si>
  <si>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</si>
  <si>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</si>
  <si>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</si>
  <si>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</si>
  <si>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</si>
  <si>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</si>
  <si>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</si>
  <si>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</si>
  <si>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</si>
  <si>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</si>
  <si>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</si>
  <si>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</si>
  <si>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</si>
  <si>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</si>
  <si>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</si>
  <si>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</si>
  <si>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</si>
  <si>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</si>
  <si>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</si>
  <si>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</si>
  <si>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</si>
  <si>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</si>
  <si>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</si>
  <si>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</si>
  <si>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</si>
  <si>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</si>
  <si>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</si>
  <si>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</si>
  <si>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</si>
  <si>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</si>
  <si>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</si>
  <si>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</si>
  <si>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</si>
  <si>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</si>
  <si>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242.2</t>
  </si>
  <si>
    <t>Чай с сахаром и брусникой</t>
  </si>
  <si>
    <t>Блинчики с повидлом</t>
  </si>
  <si>
    <t>Суп картофельный с макаронными изделиями на курином бульоне</t>
  </si>
  <si>
    <t xml:space="preserve">Тефтели куриные с соусом Бешамель </t>
  </si>
  <si>
    <t>Каша гречневая рассыпчатая</t>
  </si>
  <si>
    <t>390.4</t>
  </si>
  <si>
    <t>Хлеб пшеничный витаминизированный</t>
  </si>
  <si>
    <t>Хлеб ржаной</t>
  </si>
  <si>
    <t>яйца</t>
  </si>
  <si>
    <t>Каша манная вязкая</t>
  </si>
  <si>
    <t>Чай с сахаром</t>
  </si>
  <si>
    <t>Бутерброды горячие с сыром</t>
  </si>
  <si>
    <t>Яйца вареные</t>
  </si>
  <si>
    <t>Свекольник</t>
  </si>
  <si>
    <t>Каша пшеничная</t>
  </si>
  <si>
    <t>Компот из кураги</t>
  </si>
  <si>
    <t>512.1</t>
  </si>
  <si>
    <t>булочное</t>
  </si>
  <si>
    <t>Запеканка из творога (с соусом)</t>
  </si>
  <si>
    <t>Напиток теплый из вишни</t>
  </si>
  <si>
    <t>511.2</t>
  </si>
  <si>
    <t>Плюшка новомосковская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</si>
  <si>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</si>
  <si>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</si>
  <si>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</si>
  <si>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</si>
  <si>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</si>
  <si>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410.1</t>
  </si>
  <si>
    <t>418.1</t>
  </si>
  <si>
    <t>РЦ 10.86.</t>
  </si>
  <si>
    <t>МАОУ "СОШ № 90"</t>
  </si>
  <si>
    <t>Каша из хлопьев овсяных "Геркулес" жидкая</t>
  </si>
  <si>
    <t>Чай с лимоном и сахаром</t>
  </si>
  <si>
    <t>Батон нарезной</t>
  </si>
  <si>
    <t>масло</t>
  </si>
  <si>
    <t>сыр</t>
  </si>
  <si>
    <t>кондитерское</t>
  </si>
  <si>
    <t>Суп картофельный с бобовыми на курином бульоне</t>
  </si>
  <si>
    <t>Рагу из птицы</t>
  </si>
  <si>
    <t>Компот из замороженной ягоды</t>
  </si>
  <si>
    <t>144.1</t>
  </si>
  <si>
    <t>511.1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</si>
  <si>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</si>
  <si>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</si>
  <si>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</si>
  <si>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</si>
  <si>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Плов со свининой</t>
  </si>
  <si>
    <t>142.3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</si>
  <si>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</si>
  <si>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</si>
  <si>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</si>
  <si>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</si>
  <si>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</si>
  <si>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Соус Болоньезе (мясо птицы)</t>
  </si>
  <si>
    <t>128.2</t>
  </si>
  <si>
    <t>Омлет с брокколи</t>
  </si>
  <si>
    <t>157.2</t>
  </si>
  <si>
    <t>Каша пшенная молочная жидкая</t>
  </si>
  <si>
    <t xml:space="preserve">Булочка дорожная </t>
  </si>
  <si>
    <t>Щи из свежей капусты с картофелем на курином бульоне</t>
  </si>
  <si>
    <t>Жаркое из птицы</t>
  </si>
  <si>
    <t>Чай яблочно-вишневый</t>
  </si>
  <si>
    <t>494.2</t>
  </si>
  <si>
    <t>Голубцы ленивые с соусом томатным</t>
  </si>
  <si>
    <t>Компот из смеси сухофруктов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</si>
  <si>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</si>
  <si>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</si>
  <si>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</si>
  <si>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Бефстроганов из кур</t>
  </si>
  <si>
    <t>134.1</t>
  </si>
  <si>
    <t>Наггетсы рыбные</t>
  </si>
  <si>
    <t>Пюре картофельное</t>
  </si>
  <si>
    <t>б/н</t>
  </si>
  <si>
    <t>Фрукт свежий, сезонный</t>
  </si>
  <si>
    <t>Бутерброд с куриным филе</t>
  </si>
  <si>
    <t>8.1</t>
  </si>
  <si>
    <t>Яблоко карамелизованное</t>
  </si>
  <si>
    <t>482.1</t>
  </si>
  <si>
    <t>Фузилли  отварные с маслом</t>
  </si>
  <si>
    <t xml:space="preserve">Булочка ванильная </t>
  </si>
  <si>
    <t xml:space="preserve">Суп-лапша домашняя </t>
  </si>
  <si>
    <t xml:space="preserve">Митбол из индейки с соусом бешамель  </t>
  </si>
  <si>
    <t>Наггетсы куриные с соусом сметанным</t>
  </si>
  <si>
    <t>Рис отварной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</si>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</sst>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0" borderId="2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 applyProtection="1">
      <alignment horizontal="center" vertical="top" wrapText="1"/>
      <protection locked="0"/>
    </xf>
    <xf numFmtId="1" fontId="4" fillId="4" borderId="2" xfId="0" applyNumberFormat="1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1" fontId="4" fillId="4" borderId="2" xfId="0" applyNumberFormat="1" applyFont="1" applyFill="1" applyBorder="1" applyAlignment="1">
      <alignment horizontal="center" vertical="top"/>
    </xf>
    <xf numFmtId="0" fontId="4" fillId="4" borderId="23" xfId="0" applyFont="1" applyFill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/>
    </xf>
    <xf numFmtId="0" fontId="4" fillId="0" borderId="17" xfId="0" applyNumberFormat="1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4" fillId="4" borderId="17" xfId="0" applyNumberFormat="1" applyFont="1" applyFill="1" applyBorder="1" applyAlignment="1">
      <alignment horizontal="center" vertical="top"/>
    </xf>
    <xf numFmtId="0" fontId="4" fillId="4" borderId="17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" fillId="0" borderId="2" xfId="0" applyFont="1" applyBorder="1"/>
    <xf numFmtId="0" fontId="0" fillId="5" borderId="2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1" fillId="0" borderId="1" xfId="0" applyFont="1" applyBorder="1"/>
    <xf numFmtId="0" fontId="0" fillId="5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71</v>
      </c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39</v>
      </c>
      <c r="F6" s="53">
        <v>200</v>
      </c>
      <c r="G6" s="64">
        <v>5.34</v>
      </c>
      <c r="H6" s="64">
        <v>6.86</v>
      </c>
      <c r="I6" s="64">
        <v>27.28</v>
      </c>
      <c r="J6" s="64">
        <v>203.5</v>
      </c>
      <c r="K6" s="54">
        <v>260</v>
      </c>
      <c r="L6" s="40"/>
    </row>
    <row r="7" spans="1:12" ht="15" x14ac:dyDescent="0.25">
      <c r="A7" s="23"/>
      <c r="B7" s="15"/>
      <c r="C7" s="11"/>
      <c r="D7" s="6"/>
      <c r="E7" s="55"/>
      <c r="F7" s="56"/>
      <c r="G7" s="65"/>
      <c r="H7" s="65"/>
      <c r="I7" s="65"/>
      <c r="J7" s="65"/>
      <c r="K7" s="57"/>
      <c r="L7" s="43"/>
    </row>
    <row r="8" spans="1:12" ht="15" x14ac:dyDescent="0.25">
      <c r="A8" s="23"/>
      <c r="B8" s="15"/>
      <c r="C8" s="11"/>
      <c r="D8" s="7" t="s">
        <v>22</v>
      </c>
      <c r="E8" s="55" t="s">
        <v>41</v>
      </c>
      <c r="F8" s="56">
        <v>100</v>
      </c>
      <c r="G8" s="65">
        <v>0.22</v>
      </c>
      <c r="H8" s="65">
        <v>0.06</v>
      </c>
      <c r="I8" s="65">
        <v>7.2</v>
      </c>
      <c r="J8" s="65">
        <v>29.08</v>
      </c>
      <c r="K8" s="57" t="s">
        <v>40</v>
      </c>
      <c r="L8" s="43"/>
    </row>
    <row r="9" spans="1:12" ht="15" x14ac:dyDescent="0.25">
      <c r="A9" s="23"/>
      <c r="B9" s="15"/>
      <c r="C9" s="11"/>
      <c r="D9" s="7" t="s">
        <v>23</v>
      </c>
      <c r="E9" s="55"/>
      <c r="F9" s="56"/>
      <c r="G9" s="65"/>
      <c r="H9" s="65"/>
      <c r="I9" s="65"/>
      <c r="J9" s="65"/>
      <c r="K9" s="57"/>
      <c r="L9" s="43"/>
    </row>
    <row r="10" spans="1:12" ht="15" x14ac:dyDescent="0.25">
      <c r="A10" s="23"/>
      <c r="B10" s="15"/>
      <c r="C10" s="11"/>
      <c r="D10" s="7" t="s">
        <v>24</v>
      </c>
      <c r="E10" s="55"/>
      <c r="F10" s="56"/>
      <c r="G10" s="65"/>
      <c r="H10" s="65"/>
      <c r="I10" s="65"/>
      <c r="J10" s="65"/>
      <c r="K10" s="57"/>
      <c r="L10" s="43"/>
    </row>
    <row r="11" spans="1:12" ht="15" x14ac:dyDescent="0.25">
      <c r="A11" s="23"/>
      <c r="B11" s="15"/>
      <c r="C11" s="11"/>
      <c r="D11" s="51" t="s">
        <v>21</v>
      </c>
      <c r="E11" s="55" t="s">
        <v>42</v>
      </c>
      <c r="F11" s="56">
        <v>200</v>
      </c>
      <c r="G11" s="65">
        <v>11.06</v>
      </c>
      <c r="H11" s="65">
        <v>10.02</v>
      </c>
      <c r="I11" s="65">
        <v>35.840000000000003</v>
      </c>
      <c r="J11" s="65">
        <v>254.24</v>
      </c>
      <c r="K11" s="57">
        <v>143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66"/>
      <c r="H12" s="66"/>
      <c r="I12" s="66"/>
      <c r="J12" s="66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16.62</v>
      </c>
      <c r="H13" s="19">
        <f>SUM(H6:H12)</f>
        <v>16.939999999999998</v>
      </c>
      <c r="I13" s="19">
        <f>SUM(I6:I12)</f>
        <v>70.320000000000007</v>
      </c>
      <c r="J13" s="19">
        <f>SUM(J6:J12)</f>
        <v>486.82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55" t="s">
        <v>43</v>
      </c>
      <c r="F15" s="56">
        <v>200</v>
      </c>
      <c r="G15" s="56">
        <v>2</v>
      </c>
      <c r="H15" s="56">
        <v>2</v>
      </c>
      <c r="I15" s="56">
        <v>15</v>
      </c>
      <c r="J15" s="56">
        <v>89</v>
      </c>
      <c r="K15" s="57">
        <v>147</v>
      </c>
      <c r="L15" s="43"/>
    </row>
    <row r="16" spans="1:12" ht="15" x14ac:dyDescent="0.25">
      <c r="A16" s="23"/>
      <c r="B16" s="15"/>
      <c r="C16" s="11"/>
      <c r="D16" s="7" t="s">
        <v>28</v>
      </c>
      <c r="E16" s="55" t="s">
        <v>44</v>
      </c>
      <c r="F16" s="56">
        <v>110</v>
      </c>
      <c r="G16" s="56">
        <v>10</v>
      </c>
      <c r="H16" s="56">
        <v>14</v>
      </c>
      <c r="I16" s="56">
        <v>16</v>
      </c>
      <c r="J16" s="56">
        <v>247</v>
      </c>
      <c r="K16" s="57" t="s">
        <v>46</v>
      </c>
      <c r="L16" s="43"/>
    </row>
    <row r="17" spans="1:12" ht="15" x14ac:dyDescent="0.25">
      <c r="A17" s="23"/>
      <c r="B17" s="15"/>
      <c r="C17" s="11"/>
      <c r="D17" s="7" t="s">
        <v>29</v>
      </c>
      <c r="E17" s="55" t="s">
        <v>45</v>
      </c>
      <c r="F17" s="56">
        <v>150</v>
      </c>
      <c r="G17" s="65">
        <v>7.64</v>
      </c>
      <c r="H17" s="65">
        <v>7.91</v>
      </c>
      <c r="I17" s="65">
        <v>38.85</v>
      </c>
      <c r="J17" s="65">
        <v>225.67</v>
      </c>
      <c r="K17" s="57">
        <v>237</v>
      </c>
      <c r="L17" s="43"/>
    </row>
    <row r="18" spans="1:12" ht="15" x14ac:dyDescent="0.25">
      <c r="A18" s="23"/>
      <c r="B18" s="15"/>
      <c r="C18" s="11"/>
      <c r="D18" s="7" t="s">
        <v>30</v>
      </c>
      <c r="E18" s="55" t="s">
        <v>105</v>
      </c>
      <c r="F18" s="56">
        <v>200</v>
      </c>
      <c r="G18" s="65">
        <v>0.08</v>
      </c>
      <c r="H18" s="65">
        <v>0</v>
      </c>
      <c r="I18" s="65">
        <v>10.62</v>
      </c>
      <c r="J18" s="65">
        <v>40.44</v>
      </c>
      <c r="K18" s="57">
        <v>508</v>
      </c>
      <c r="L18" s="43"/>
    </row>
    <row r="19" spans="1:12" ht="15" x14ac:dyDescent="0.25">
      <c r="A19" s="23"/>
      <c r="B19" s="15"/>
      <c r="C19" s="11"/>
      <c r="D19" s="7" t="s">
        <v>31</v>
      </c>
      <c r="E19" s="55" t="s">
        <v>47</v>
      </c>
      <c r="F19" s="56">
        <v>30</v>
      </c>
      <c r="G19" s="65">
        <v>1.98</v>
      </c>
      <c r="H19" s="65">
        <v>0.27</v>
      </c>
      <c r="I19" s="65">
        <v>11.4</v>
      </c>
      <c r="J19" s="65">
        <v>59.7</v>
      </c>
      <c r="K19" s="57">
        <v>108</v>
      </c>
      <c r="L19" s="43"/>
    </row>
    <row r="20" spans="1:12" ht="15" x14ac:dyDescent="0.25">
      <c r="A20" s="23"/>
      <c r="B20" s="15"/>
      <c r="C20" s="11"/>
      <c r="D20" s="7" t="s">
        <v>32</v>
      </c>
      <c r="E20" s="55" t="s">
        <v>48</v>
      </c>
      <c r="F20" s="56">
        <v>30</v>
      </c>
      <c r="G20" s="65">
        <v>1.98</v>
      </c>
      <c r="H20" s="65">
        <v>0.36</v>
      </c>
      <c r="I20" s="65">
        <v>10.02</v>
      </c>
      <c r="J20" s="65">
        <v>52.2</v>
      </c>
      <c r="K20" s="57">
        <v>109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23.68</v>
      </c>
      <c r="H23" s="19">
        <f t="shared" si="1"/>
        <v>24.54</v>
      </c>
      <c r="I23" s="19">
        <f t="shared" si="1"/>
        <v>101.89</v>
      </c>
      <c r="J23" s="19">
        <f t="shared" si="1"/>
        <v>714.01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>G13+G23</f>
        <v>40.299999999999997</v>
      </c>
      <c r="H24" s="32">
        <f t="shared" ref="H24:J24" si="3">H13+H23</f>
        <v>41.48</v>
      </c>
      <c r="I24" s="32">
        <f t="shared" si="3"/>
        <v>172.21</v>
      </c>
      <c r="J24" s="32">
        <f t="shared" si="3"/>
        <v>1200.83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50</v>
      </c>
      <c r="F25" s="53">
        <v>200</v>
      </c>
      <c r="G25" s="53">
        <v>8</v>
      </c>
      <c r="H25" s="53">
        <v>7</v>
      </c>
      <c r="I25" s="53">
        <v>41</v>
      </c>
      <c r="J25" s="53">
        <v>257</v>
      </c>
      <c r="K25" s="54">
        <v>250</v>
      </c>
      <c r="L25" s="40"/>
    </row>
    <row r="26" spans="1:12" ht="15" x14ac:dyDescent="0.25">
      <c r="A26" s="14"/>
      <c r="B26" s="15"/>
      <c r="C26" s="11"/>
      <c r="D26" s="6"/>
      <c r="E26" s="55"/>
      <c r="F26" s="56"/>
      <c r="G26" s="56"/>
      <c r="H26" s="56"/>
      <c r="I26" s="56"/>
      <c r="J26" s="56"/>
      <c r="K26" s="57"/>
      <c r="L26" s="43"/>
    </row>
    <row r="27" spans="1:12" ht="15" x14ac:dyDescent="0.25">
      <c r="A27" s="14"/>
      <c r="B27" s="15"/>
      <c r="C27" s="11"/>
      <c r="D27" s="7" t="s">
        <v>22</v>
      </c>
      <c r="E27" s="55" t="s">
        <v>51</v>
      </c>
      <c r="F27" s="56">
        <v>200</v>
      </c>
      <c r="G27" s="56">
        <v>0</v>
      </c>
      <c r="H27" s="56">
        <v>0</v>
      </c>
      <c r="I27" s="56">
        <v>7</v>
      </c>
      <c r="J27" s="56">
        <v>27</v>
      </c>
      <c r="K27" s="57">
        <v>143</v>
      </c>
      <c r="L27" s="43"/>
    </row>
    <row r="28" spans="1:12" ht="15" x14ac:dyDescent="0.25">
      <c r="A28" s="14"/>
      <c r="B28" s="15"/>
      <c r="C28" s="11"/>
      <c r="D28" s="7" t="s">
        <v>23</v>
      </c>
      <c r="E28" s="55"/>
      <c r="F28" s="56"/>
      <c r="G28" s="56"/>
      <c r="H28" s="56"/>
      <c r="I28" s="56"/>
      <c r="J28" s="56"/>
      <c r="K28" s="57"/>
      <c r="L28" s="43"/>
    </row>
    <row r="29" spans="1:12" ht="15" x14ac:dyDescent="0.25">
      <c r="A29" s="14"/>
      <c r="B29" s="15"/>
      <c r="C29" s="11"/>
      <c r="D29" s="7" t="s">
        <v>24</v>
      </c>
      <c r="E29" s="55"/>
      <c r="F29" s="56"/>
      <c r="G29" s="56"/>
      <c r="H29" s="56"/>
      <c r="I29" s="56"/>
      <c r="J29" s="56"/>
      <c r="K29" s="57"/>
      <c r="L29" s="43"/>
    </row>
    <row r="30" spans="1:12" ht="15" x14ac:dyDescent="0.25">
      <c r="A30" s="14"/>
      <c r="B30" s="15"/>
      <c r="C30" s="11"/>
      <c r="D30" s="51" t="s">
        <v>26</v>
      </c>
      <c r="E30" s="55" t="s">
        <v>52</v>
      </c>
      <c r="F30" s="56">
        <v>60</v>
      </c>
      <c r="G30" s="56">
        <v>5</v>
      </c>
      <c r="H30" s="56">
        <v>7</v>
      </c>
      <c r="I30" s="56">
        <v>22</v>
      </c>
      <c r="J30" s="56">
        <v>194</v>
      </c>
      <c r="K30" s="57">
        <v>7</v>
      </c>
      <c r="L30" s="56"/>
    </row>
    <row r="31" spans="1:12" ht="15" x14ac:dyDescent="0.25">
      <c r="A31" s="14"/>
      <c r="B31" s="15"/>
      <c r="C31" s="11"/>
      <c r="D31" s="51" t="s">
        <v>49</v>
      </c>
      <c r="E31" s="55" t="s">
        <v>53</v>
      </c>
      <c r="F31" s="56">
        <v>40</v>
      </c>
      <c r="G31" s="56">
        <v>5</v>
      </c>
      <c r="H31" s="56">
        <v>5</v>
      </c>
      <c r="I31" s="56">
        <v>0</v>
      </c>
      <c r="J31" s="56">
        <v>63</v>
      </c>
      <c r="K31" s="57">
        <v>300</v>
      </c>
      <c r="L31" s="56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18</v>
      </c>
      <c r="H32" s="19">
        <f t="shared" ref="H32" si="5">SUM(H25:H31)</f>
        <v>19</v>
      </c>
      <c r="I32" s="19">
        <f t="shared" ref="I32" si="6">SUM(I25:I31)</f>
        <v>70</v>
      </c>
      <c r="J32" s="19">
        <f>SUM(J25:J31)</f>
        <v>541</v>
      </c>
      <c r="K32" s="25"/>
      <c r="L32" s="19">
        <f t="shared" ref="L32" si="7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5" t="s">
        <v>54</v>
      </c>
      <c r="F34" s="56">
        <v>200</v>
      </c>
      <c r="G34" s="65">
        <v>1.8</v>
      </c>
      <c r="H34" s="65">
        <v>5.94</v>
      </c>
      <c r="I34" s="65">
        <v>11.54</v>
      </c>
      <c r="J34" s="56">
        <v>87</v>
      </c>
      <c r="K34" s="57">
        <v>131</v>
      </c>
      <c r="L34" s="43"/>
    </row>
    <row r="35" spans="1:12" ht="15" x14ac:dyDescent="0.25">
      <c r="A35" s="14"/>
      <c r="B35" s="15"/>
      <c r="C35" s="11"/>
      <c r="D35" s="7" t="s">
        <v>28</v>
      </c>
      <c r="E35" s="55" t="s">
        <v>111</v>
      </c>
      <c r="F35" s="56">
        <v>90</v>
      </c>
      <c r="G35" s="68">
        <v>14.17</v>
      </c>
      <c r="H35" s="68">
        <v>10.67</v>
      </c>
      <c r="I35" s="68">
        <v>35.229999999999997</v>
      </c>
      <c r="J35" s="68">
        <v>202.03</v>
      </c>
      <c r="K35" s="69" t="s">
        <v>113</v>
      </c>
      <c r="L35" s="43"/>
    </row>
    <row r="36" spans="1:12" ht="15" x14ac:dyDescent="0.25">
      <c r="A36" s="14"/>
      <c r="B36" s="15"/>
      <c r="C36" s="11"/>
      <c r="D36" s="7" t="s">
        <v>29</v>
      </c>
      <c r="E36" s="55" t="s">
        <v>112</v>
      </c>
      <c r="F36" s="56">
        <v>150</v>
      </c>
      <c r="G36" s="68">
        <v>3.06</v>
      </c>
      <c r="H36" s="68">
        <v>7.8</v>
      </c>
      <c r="I36" s="68">
        <v>20.45</v>
      </c>
      <c r="J36" s="68">
        <v>197.25</v>
      </c>
      <c r="K36" s="73">
        <v>312</v>
      </c>
      <c r="L36" s="43"/>
    </row>
    <row r="37" spans="1:12" ht="15" x14ac:dyDescent="0.25">
      <c r="A37" s="14"/>
      <c r="B37" s="15"/>
      <c r="C37" s="11"/>
      <c r="D37" s="7" t="s">
        <v>30</v>
      </c>
      <c r="E37" s="55" t="s">
        <v>56</v>
      </c>
      <c r="F37" s="56">
        <v>200</v>
      </c>
      <c r="G37" s="68">
        <v>1.92</v>
      </c>
      <c r="H37" s="68">
        <v>0.12</v>
      </c>
      <c r="I37" s="68">
        <v>25.86</v>
      </c>
      <c r="J37" s="68">
        <v>112.36</v>
      </c>
      <c r="K37" s="74" t="s">
        <v>57</v>
      </c>
      <c r="L37" s="43"/>
    </row>
    <row r="38" spans="1:12" ht="15" x14ac:dyDescent="0.25">
      <c r="A38" s="14"/>
      <c r="B38" s="15"/>
      <c r="C38" s="11"/>
      <c r="D38" s="7" t="s">
        <v>31</v>
      </c>
      <c r="E38" s="55" t="s">
        <v>47</v>
      </c>
      <c r="F38" s="56">
        <v>30</v>
      </c>
      <c r="G38" s="68">
        <v>1.98</v>
      </c>
      <c r="H38" s="68">
        <v>0.27</v>
      </c>
      <c r="I38" s="68">
        <v>11.4</v>
      </c>
      <c r="J38" s="68">
        <v>59.7</v>
      </c>
      <c r="K38" s="73">
        <v>108</v>
      </c>
      <c r="L38" s="43"/>
    </row>
    <row r="39" spans="1:12" ht="15" x14ac:dyDescent="0.25">
      <c r="A39" s="14"/>
      <c r="B39" s="15"/>
      <c r="C39" s="11"/>
      <c r="D39" s="7" t="s">
        <v>32</v>
      </c>
      <c r="E39" s="55" t="s">
        <v>48</v>
      </c>
      <c r="F39" s="56">
        <v>30</v>
      </c>
      <c r="G39" s="68">
        <v>1.98</v>
      </c>
      <c r="H39" s="68">
        <v>0.36</v>
      </c>
      <c r="I39" s="68">
        <v>10.02</v>
      </c>
      <c r="J39" s="68">
        <v>52.2</v>
      </c>
      <c r="K39" s="73">
        <v>109</v>
      </c>
      <c r="L39" s="43"/>
    </row>
    <row r="40" spans="1:12" ht="15" x14ac:dyDescent="0.25">
      <c r="A40" s="14"/>
      <c r="B40" s="15"/>
      <c r="C40" s="11"/>
      <c r="D40" s="67"/>
      <c r="E40" s="55"/>
      <c r="F40" s="56"/>
      <c r="G40" s="56"/>
      <c r="H40" s="56"/>
      <c r="I40" s="56"/>
      <c r="J40" s="56"/>
      <c r="K40" s="57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>SUM(G33:G41)</f>
        <v>24.910000000000004</v>
      </c>
      <c r="H42" s="19">
        <f>SUM(H33:H41)</f>
        <v>25.16</v>
      </c>
      <c r="I42" s="19">
        <f>SUM(I33:I41)</f>
        <v>114.5</v>
      </c>
      <c r="J42" s="19">
        <f>SUM(J33:J41)</f>
        <v>710.54000000000008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1200</v>
      </c>
      <c r="G43" s="32">
        <f>G32+G42</f>
        <v>42.910000000000004</v>
      </c>
      <c r="H43" s="32">
        <f t="shared" ref="H43" si="8">H32+H42</f>
        <v>44.16</v>
      </c>
      <c r="I43" s="32">
        <f t="shared" ref="I43" si="9">I32+I42</f>
        <v>184.5</v>
      </c>
      <c r="J43" s="32">
        <f>J32+J42</f>
        <v>1251.54</v>
      </c>
      <c r="K43" s="32"/>
      <c r="L43" s="32">
        <f t="shared" ref="J43:L43" si="10"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59</v>
      </c>
      <c r="F44" s="53">
        <v>200</v>
      </c>
      <c r="G44" s="53">
        <v>14</v>
      </c>
      <c r="H44" s="53">
        <v>10</v>
      </c>
      <c r="I44" s="53">
        <v>30</v>
      </c>
      <c r="J44" s="53">
        <v>247</v>
      </c>
      <c r="K44" s="54">
        <v>117</v>
      </c>
      <c r="L44" s="40"/>
    </row>
    <row r="45" spans="1:12" ht="15" x14ac:dyDescent="0.25">
      <c r="A45" s="23"/>
      <c r="B45" s="15"/>
      <c r="C45" s="11"/>
      <c r="D45" s="6"/>
      <c r="E45" s="55"/>
      <c r="F45" s="56"/>
      <c r="G45" s="56"/>
      <c r="H45" s="56"/>
      <c r="I45" s="56"/>
      <c r="J45" s="56"/>
      <c r="K45" s="57"/>
      <c r="L45" s="43"/>
    </row>
    <row r="46" spans="1:12" ht="15" x14ac:dyDescent="0.25">
      <c r="A46" s="23"/>
      <c r="B46" s="15"/>
      <c r="C46" s="11"/>
      <c r="D46" s="7" t="s">
        <v>22</v>
      </c>
      <c r="E46" s="55" t="s">
        <v>60</v>
      </c>
      <c r="F46" s="56">
        <v>200</v>
      </c>
      <c r="G46" s="56">
        <v>0</v>
      </c>
      <c r="H46" s="56">
        <v>0</v>
      </c>
      <c r="I46" s="56">
        <v>9</v>
      </c>
      <c r="J46" s="56">
        <v>37</v>
      </c>
      <c r="K46" s="57" t="s">
        <v>61</v>
      </c>
      <c r="L46" s="43"/>
    </row>
    <row r="47" spans="1:12" ht="15" x14ac:dyDescent="0.25">
      <c r="A47" s="23"/>
      <c r="B47" s="15"/>
      <c r="C47" s="11"/>
      <c r="D47" s="7" t="s">
        <v>23</v>
      </c>
      <c r="E47" s="55"/>
      <c r="F47" s="56"/>
      <c r="G47" s="56"/>
      <c r="H47" s="56"/>
      <c r="I47" s="56"/>
      <c r="J47" s="56"/>
      <c r="K47" s="57"/>
      <c r="L47" s="43"/>
    </row>
    <row r="48" spans="1:12" ht="15" x14ac:dyDescent="0.25">
      <c r="A48" s="23"/>
      <c r="B48" s="15"/>
      <c r="C48" s="11"/>
      <c r="D48" s="7" t="s">
        <v>24</v>
      </c>
      <c r="E48" s="55"/>
      <c r="F48" s="56"/>
      <c r="G48" s="56"/>
      <c r="H48" s="56"/>
      <c r="I48" s="56"/>
      <c r="J48" s="56"/>
      <c r="K48" s="57"/>
      <c r="L48" s="43"/>
    </row>
    <row r="49" spans="1:12" ht="15" x14ac:dyDescent="0.25">
      <c r="A49" s="23"/>
      <c r="B49" s="15"/>
      <c r="C49" s="11"/>
      <c r="D49" s="51" t="s">
        <v>58</v>
      </c>
      <c r="E49" s="55" t="s">
        <v>62</v>
      </c>
      <c r="F49" s="56">
        <v>100</v>
      </c>
      <c r="G49" s="56">
        <v>4</v>
      </c>
      <c r="H49" s="56">
        <v>7</v>
      </c>
      <c r="I49" s="56">
        <v>41</v>
      </c>
      <c r="J49" s="56">
        <v>277</v>
      </c>
      <c r="K49" s="57">
        <v>270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1">SUM(G44:G50)</f>
        <v>18</v>
      </c>
      <c r="H51" s="19">
        <f t="shared" ref="H51" si="12">SUM(H44:H50)</f>
        <v>17</v>
      </c>
      <c r="I51" s="19">
        <f t="shared" ref="I51" si="13">SUM(I44:I50)</f>
        <v>80</v>
      </c>
      <c r="J51" s="19">
        <f t="shared" ref="J51:L51" si="14">SUM(J44:J50)</f>
        <v>561</v>
      </c>
      <c r="K51" s="25"/>
      <c r="L51" s="19">
        <f t="shared" si="14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3</v>
      </c>
      <c r="H53" s="43">
        <v>5</v>
      </c>
      <c r="I53" s="43">
        <v>15</v>
      </c>
      <c r="J53" s="43">
        <v>113</v>
      </c>
      <c r="K53" s="44" t="s">
        <v>67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110</v>
      </c>
      <c r="G54" s="43">
        <v>12</v>
      </c>
      <c r="H54" s="43">
        <v>17</v>
      </c>
      <c r="I54" s="43">
        <v>13</v>
      </c>
      <c r="J54" s="43">
        <v>215</v>
      </c>
      <c r="K54" s="44" t="s">
        <v>68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6</v>
      </c>
      <c r="H55" s="43">
        <v>4</v>
      </c>
      <c r="I55" s="43">
        <v>36</v>
      </c>
      <c r="J55" s="43">
        <v>236</v>
      </c>
      <c r="K55" s="44" t="s">
        <v>69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</v>
      </c>
      <c r="H56" s="43">
        <v>0</v>
      </c>
      <c r="I56" s="43">
        <v>19</v>
      </c>
      <c r="J56" s="43">
        <v>75</v>
      </c>
      <c r="K56" s="44" t="s">
        <v>70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</v>
      </c>
      <c r="H57" s="43">
        <v>0</v>
      </c>
      <c r="I57" s="43">
        <v>11</v>
      </c>
      <c r="J57" s="43">
        <v>60</v>
      </c>
      <c r="K57" s="44">
        <v>108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>
        <v>109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15">SUM(G52:G60)</f>
        <v>25</v>
      </c>
      <c r="H61" s="19">
        <f t="shared" ref="H61" si="16">SUM(H52:H60)</f>
        <v>26</v>
      </c>
      <c r="I61" s="19">
        <f t="shared" ref="I61" si="17">SUM(I52:I60)</f>
        <v>104</v>
      </c>
      <c r="J61" s="19">
        <f t="shared" ref="J61:L61" si="18">SUM(J52:J60)</f>
        <v>751</v>
      </c>
      <c r="K61" s="25"/>
      <c r="L61" s="19">
        <f t="shared" si="18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1220</v>
      </c>
      <c r="G62" s="32">
        <f t="shared" ref="G62" si="19">G51+G61</f>
        <v>43</v>
      </c>
      <c r="H62" s="32">
        <f t="shared" ref="H62" si="20">H51+H61</f>
        <v>43</v>
      </c>
      <c r="I62" s="32">
        <f t="shared" ref="I62" si="21">I51+I61</f>
        <v>184</v>
      </c>
      <c r="J62" s="32">
        <f t="shared" ref="J62:L62" si="22">J51+J61</f>
        <v>1312</v>
      </c>
      <c r="K62" s="32"/>
      <c r="L62" s="32">
        <f t="shared" si="22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5" t="s">
        <v>83</v>
      </c>
      <c r="F63" s="76">
        <v>200</v>
      </c>
      <c r="G63" s="70">
        <v>17.7</v>
      </c>
      <c r="H63" s="70">
        <v>18.3</v>
      </c>
      <c r="I63" s="70">
        <v>50.68</v>
      </c>
      <c r="J63" s="70">
        <v>395.78</v>
      </c>
      <c r="K63" s="71">
        <v>296</v>
      </c>
      <c r="L63" s="40"/>
    </row>
    <row r="64" spans="1:12" ht="15" x14ac:dyDescent="0.25">
      <c r="A64" s="23"/>
      <c r="B64" s="15"/>
      <c r="C64" s="11"/>
      <c r="D64" s="6" t="s">
        <v>77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75" t="s">
        <v>84</v>
      </c>
      <c r="F65" s="76">
        <v>200</v>
      </c>
      <c r="G65" s="70">
        <v>0.26</v>
      </c>
      <c r="H65" s="70">
        <v>0.02</v>
      </c>
      <c r="I65" s="70">
        <v>8.06</v>
      </c>
      <c r="J65" s="70">
        <v>33.22</v>
      </c>
      <c r="K65" s="72" t="s">
        <v>85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75" t="s">
        <v>114</v>
      </c>
      <c r="F67" s="76">
        <v>100</v>
      </c>
      <c r="G67" s="70">
        <v>0.4</v>
      </c>
      <c r="H67" s="70">
        <v>0.4</v>
      </c>
      <c r="I67" s="70">
        <v>9.8000000000000007</v>
      </c>
      <c r="J67" s="70">
        <v>47</v>
      </c>
      <c r="K67" s="71">
        <v>112</v>
      </c>
      <c r="L67" s="43"/>
    </row>
    <row r="68" spans="1:12" ht="15" x14ac:dyDescent="0.25">
      <c r="A68" s="23"/>
      <c r="B68" s="15"/>
      <c r="C68" s="11"/>
      <c r="D68" s="6" t="s">
        <v>75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 t="s">
        <v>76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3">SUM(G63:G69)</f>
        <v>18.36</v>
      </c>
      <c r="H70" s="19">
        <f t="shared" ref="H70" si="24">SUM(H63:H69)</f>
        <v>18.72</v>
      </c>
      <c r="I70" s="19">
        <f t="shared" ref="I70" si="25">SUM(I63:I69)</f>
        <v>68.540000000000006</v>
      </c>
      <c r="J70" s="19">
        <f t="shared" ref="J70:L70" si="26">SUM(J63:J69)</f>
        <v>476</v>
      </c>
      <c r="K70" s="25"/>
      <c r="L70" s="19">
        <f t="shared" si="26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200</v>
      </c>
      <c r="G72" s="66">
        <v>1.84</v>
      </c>
      <c r="H72" s="66">
        <v>4.4000000000000004</v>
      </c>
      <c r="I72" s="66">
        <v>22.1</v>
      </c>
      <c r="J72" s="66">
        <v>129.36000000000001</v>
      </c>
      <c r="K72" s="44" t="s">
        <v>81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240</v>
      </c>
      <c r="G73" s="66">
        <v>18.059999999999999</v>
      </c>
      <c r="H73" s="66">
        <v>19.489999999999998</v>
      </c>
      <c r="I73" s="66">
        <v>52.79</v>
      </c>
      <c r="J73" s="66">
        <v>423.23</v>
      </c>
      <c r="K73" s="44">
        <v>407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66">
        <v>0.24</v>
      </c>
      <c r="H75" s="66">
        <v>0.06</v>
      </c>
      <c r="I75" s="66">
        <v>10.16</v>
      </c>
      <c r="J75" s="66">
        <v>42.14</v>
      </c>
      <c r="K75" s="44" t="s">
        <v>82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30</v>
      </c>
      <c r="G76" s="66">
        <v>1.98</v>
      </c>
      <c r="H76" s="66">
        <v>0.27</v>
      </c>
      <c r="I76" s="66">
        <v>11.4</v>
      </c>
      <c r="J76" s="66">
        <v>59.7</v>
      </c>
      <c r="K76" s="44">
        <v>108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66">
        <v>1.98</v>
      </c>
      <c r="H77" s="66">
        <v>0.36</v>
      </c>
      <c r="I77" s="66">
        <v>10.02</v>
      </c>
      <c r="J77" s="66">
        <v>52.2</v>
      </c>
      <c r="K77" s="44">
        <v>109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27">SUM(G71:G79)</f>
        <v>24.099999999999998</v>
      </c>
      <c r="H80" s="19">
        <f t="shared" ref="H80" si="28">SUM(H71:H79)</f>
        <v>24.58</v>
      </c>
      <c r="I80" s="19">
        <f t="shared" ref="I80" si="29">SUM(I71:I79)</f>
        <v>106.47</v>
      </c>
      <c r="J80" s="19">
        <f t="shared" ref="J80:L80" si="30">SUM(J71:J79)</f>
        <v>706.63000000000011</v>
      </c>
      <c r="K80" s="25"/>
      <c r="L80" s="19">
        <f t="shared" si="30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1200</v>
      </c>
      <c r="G81" s="32">
        <f t="shared" ref="G81" si="31">G70+G80</f>
        <v>42.459999999999994</v>
      </c>
      <c r="H81" s="32">
        <f t="shared" ref="H81" si="32">H70+H80</f>
        <v>43.3</v>
      </c>
      <c r="I81" s="32">
        <f t="shared" ref="I81" si="33">I70+I80</f>
        <v>175.01</v>
      </c>
      <c r="J81" s="32">
        <f t="shared" ref="J81:L81" si="34">J70+J80</f>
        <v>1182.6300000000001</v>
      </c>
      <c r="K81" s="32"/>
      <c r="L81" s="32">
        <f t="shared" si="34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77">
        <v>7.16</v>
      </c>
      <c r="H82" s="77">
        <v>5.4</v>
      </c>
      <c r="I82" s="77">
        <v>28.5</v>
      </c>
      <c r="J82" s="77">
        <v>274.2</v>
      </c>
      <c r="K82" s="41">
        <v>266</v>
      </c>
      <c r="L82" s="40"/>
    </row>
    <row r="83" spans="1:12" ht="15" x14ac:dyDescent="0.25">
      <c r="A83" s="23"/>
      <c r="B83" s="15"/>
      <c r="C83" s="11"/>
      <c r="D83" s="79" t="s">
        <v>26</v>
      </c>
      <c r="E83" s="42" t="s">
        <v>115</v>
      </c>
      <c r="F83" s="43">
        <v>60</v>
      </c>
      <c r="G83" s="66">
        <v>10.78</v>
      </c>
      <c r="H83" s="66">
        <v>11.23</v>
      </c>
      <c r="I83" s="66">
        <v>25.3</v>
      </c>
      <c r="J83" s="66">
        <v>139.6</v>
      </c>
      <c r="K83" s="44" t="s">
        <v>116</v>
      </c>
      <c r="L83" s="43"/>
    </row>
    <row r="84" spans="1:12" ht="15" x14ac:dyDescent="0.25">
      <c r="A84" s="23"/>
      <c r="B84" s="15"/>
      <c r="C84" s="11"/>
      <c r="D84" s="7" t="s">
        <v>24</v>
      </c>
      <c r="E84" s="42" t="s">
        <v>117</v>
      </c>
      <c r="F84" s="43">
        <v>40</v>
      </c>
      <c r="G84" s="66">
        <v>0.17</v>
      </c>
      <c r="H84" s="66">
        <v>0.16</v>
      </c>
      <c r="I84" s="66">
        <v>8.76</v>
      </c>
      <c r="J84" s="66">
        <v>37.479999999999997</v>
      </c>
      <c r="K84" s="44" t="s">
        <v>118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73</v>
      </c>
      <c r="F85" s="43">
        <v>200</v>
      </c>
      <c r="G85" s="66">
        <v>0.24</v>
      </c>
      <c r="H85" s="66">
        <v>0</v>
      </c>
      <c r="I85" s="66">
        <v>7.14</v>
      </c>
      <c r="J85" s="66">
        <v>29.8</v>
      </c>
      <c r="K85" s="44">
        <v>144</v>
      </c>
      <c r="L85" s="43"/>
    </row>
    <row r="86" spans="1:12" ht="15" x14ac:dyDescent="0.25">
      <c r="A86" s="23"/>
      <c r="B86" s="15"/>
      <c r="C86" s="11"/>
      <c r="D86" s="78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5">SUM(G82:G88)</f>
        <v>18.349999999999998</v>
      </c>
      <c r="H89" s="19">
        <f t="shared" ref="H89" si="36">SUM(H82:H88)</f>
        <v>16.790000000000003</v>
      </c>
      <c r="I89" s="19">
        <f t="shared" ref="I89" si="37">SUM(I82:I88)</f>
        <v>69.699999999999989</v>
      </c>
      <c r="J89" s="19">
        <f t="shared" ref="J89:L89" si="38">SUM(J82:J88)</f>
        <v>481.08</v>
      </c>
      <c r="K89" s="25"/>
      <c r="L89" s="19">
        <f t="shared" si="38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200</v>
      </c>
      <c r="G91" s="66">
        <v>3.24</v>
      </c>
      <c r="H91" s="66">
        <v>5.22</v>
      </c>
      <c r="I91" s="66">
        <v>8.4</v>
      </c>
      <c r="J91" s="66">
        <v>85.26</v>
      </c>
      <c r="K91" s="44" t="s">
        <v>88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87</v>
      </c>
      <c r="F92" s="43">
        <v>240</v>
      </c>
      <c r="G92" s="66">
        <v>17.649999999999999</v>
      </c>
      <c r="H92" s="66">
        <v>20.059999999999999</v>
      </c>
      <c r="I92" s="66">
        <v>70.62</v>
      </c>
      <c r="J92" s="66">
        <v>465.5</v>
      </c>
      <c r="K92" s="44">
        <v>265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89</v>
      </c>
      <c r="F94" s="43">
        <v>200</v>
      </c>
      <c r="G94" s="66">
        <v>0.32</v>
      </c>
      <c r="H94" s="66">
        <v>0.14000000000000001</v>
      </c>
      <c r="I94" s="66">
        <v>11.46</v>
      </c>
      <c r="J94" s="66">
        <v>48.32</v>
      </c>
      <c r="K94" s="44">
        <v>519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30</v>
      </c>
      <c r="G95" s="66">
        <v>1.98</v>
      </c>
      <c r="H95" s="66">
        <v>0.27</v>
      </c>
      <c r="I95" s="66">
        <v>11.4</v>
      </c>
      <c r="J95" s="66">
        <v>59.7</v>
      </c>
      <c r="K95" s="44">
        <v>108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66">
        <v>1.98</v>
      </c>
      <c r="H96" s="66">
        <v>0.36</v>
      </c>
      <c r="I96" s="66">
        <v>10.02</v>
      </c>
      <c r="J96" s="66">
        <v>52.2</v>
      </c>
      <c r="K96" s="44">
        <v>109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39">SUM(G90:G98)</f>
        <v>25.17</v>
      </c>
      <c r="H99" s="19">
        <f t="shared" ref="H99" si="40">SUM(H90:H98)</f>
        <v>26.049999999999997</v>
      </c>
      <c r="I99" s="19">
        <f t="shared" ref="I99" si="41">SUM(I90:I98)</f>
        <v>111.90000000000002</v>
      </c>
      <c r="J99" s="19">
        <f t="shared" ref="J99:L99" si="42">SUM(J90:J98)</f>
        <v>710.98000000000013</v>
      </c>
      <c r="K99" s="25"/>
      <c r="L99" s="19">
        <f t="shared" si="42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1200</v>
      </c>
      <c r="G100" s="32">
        <f t="shared" ref="G100" si="43">G89+G99</f>
        <v>43.519999999999996</v>
      </c>
      <c r="H100" s="32">
        <f t="shared" ref="H100" si="44">H89+H99</f>
        <v>42.84</v>
      </c>
      <c r="I100" s="32">
        <f t="shared" ref="I100" si="45">I89+I99</f>
        <v>181.60000000000002</v>
      </c>
      <c r="J100" s="32">
        <f t="shared" ref="J100:L100" si="46">J89+J99</f>
        <v>1192.0600000000002</v>
      </c>
      <c r="K100" s="32"/>
      <c r="L100" s="32">
        <f t="shared" si="46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200</v>
      </c>
      <c r="G101" s="77">
        <v>5.64</v>
      </c>
      <c r="H101" s="77">
        <v>7.16</v>
      </c>
      <c r="I101" s="77">
        <v>33.42</v>
      </c>
      <c r="J101" s="77">
        <v>220.62</v>
      </c>
      <c r="K101" s="41">
        <v>268</v>
      </c>
      <c r="L101" s="40"/>
    </row>
    <row r="102" spans="1:12" ht="15" x14ac:dyDescent="0.25">
      <c r="A102" s="23"/>
      <c r="B102" s="15"/>
      <c r="C102" s="11"/>
      <c r="D102" s="81" t="s">
        <v>21</v>
      </c>
      <c r="E102" s="42" t="s">
        <v>91</v>
      </c>
      <c r="F102" s="43">
        <v>100</v>
      </c>
      <c r="G102" s="66">
        <v>11.9</v>
      </c>
      <c r="H102" s="66">
        <v>10.59</v>
      </c>
      <c r="I102" s="66">
        <v>31.07</v>
      </c>
      <c r="J102" s="66">
        <v>235.13</v>
      </c>
      <c r="K102" s="44" t="s">
        <v>92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66">
        <v>0.2</v>
      </c>
      <c r="H103" s="66">
        <v>0</v>
      </c>
      <c r="I103" s="66">
        <v>7.02</v>
      </c>
      <c r="J103" s="66">
        <v>28.46</v>
      </c>
      <c r="K103" s="44">
        <v>493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7">SUM(G101:G107)</f>
        <v>17.739999999999998</v>
      </c>
      <c r="H108" s="19">
        <f t="shared" si="47"/>
        <v>17.75</v>
      </c>
      <c r="I108" s="19">
        <f t="shared" si="47"/>
        <v>71.510000000000005</v>
      </c>
      <c r="J108" s="19">
        <f t="shared" si="47"/>
        <v>484.21</v>
      </c>
      <c r="K108" s="25"/>
      <c r="L108" s="19">
        <f t="shared" ref="L108" si="48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93</v>
      </c>
      <c r="F110" s="43">
        <v>200</v>
      </c>
      <c r="G110" s="66">
        <v>2.2200000000000002</v>
      </c>
      <c r="H110" s="66">
        <v>3.5</v>
      </c>
      <c r="I110" s="66">
        <v>8.9</v>
      </c>
      <c r="J110" s="66">
        <v>76.2</v>
      </c>
      <c r="K110" s="44" t="s">
        <v>95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94</v>
      </c>
      <c r="F111" s="43">
        <v>90</v>
      </c>
      <c r="G111" s="66">
        <v>13.03</v>
      </c>
      <c r="H111" s="66">
        <v>12.65</v>
      </c>
      <c r="I111" s="66">
        <v>24.1</v>
      </c>
      <c r="J111" s="66">
        <v>245.6</v>
      </c>
      <c r="K111" s="44" t="s">
        <v>113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119</v>
      </c>
      <c r="F112" s="43">
        <v>150</v>
      </c>
      <c r="G112" s="66">
        <v>5.65</v>
      </c>
      <c r="H112" s="66">
        <v>8.5</v>
      </c>
      <c r="I112" s="66">
        <v>38.6</v>
      </c>
      <c r="J112" s="66">
        <v>235.6</v>
      </c>
      <c r="K112" s="44">
        <v>291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66">
        <v>0.24</v>
      </c>
      <c r="H113" s="66">
        <v>0.06</v>
      </c>
      <c r="I113" s="66">
        <v>10.16</v>
      </c>
      <c r="J113" s="66">
        <v>42.14</v>
      </c>
      <c r="K113" s="44" t="s">
        <v>82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66">
        <v>1.98</v>
      </c>
      <c r="H114" s="66">
        <v>0.27</v>
      </c>
      <c r="I114" s="66">
        <v>11.4</v>
      </c>
      <c r="J114" s="66">
        <v>59.7</v>
      </c>
      <c r="K114" s="44">
        <v>108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66">
        <v>1.98</v>
      </c>
      <c r="H115" s="66">
        <v>0.36</v>
      </c>
      <c r="I115" s="66">
        <v>10.02</v>
      </c>
      <c r="J115" s="66">
        <v>52.2</v>
      </c>
      <c r="K115" s="44">
        <v>109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49">SUM(G109:G117)</f>
        <v>25.099999999999998</v>
      </c>
      <c r="H118" s="19">
        <f t="shared" si="49"/>
        <v>25.339999999999996</v>
      </c>
      <c r="I118" s="19">
        <f t="shared" si="49"/>
        <v>103.17999999999999</v>
      </c>
      <c r="J118" s="19">
        <f t="shared" si="49"/>
        <v>711.44</v>
      </c>
      <c r="K118" s="25"/>
      <c r="L118" s="19">
        <f t="shared" ref="L118" si="50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1200</v>
      </c>
      <c r="G119" s="32">
        <f t="shared" ref="G119" si="51">G108+G118</f>
        <v>42.839999999999996</v>
      </c>
      <c r="H119" s="32">
        <f t="shared" ref="H119" si="52">H108+H118</f>
        <v>43.089999999999996</v>
      </c>
      <c r="I119" s="32">
        <f t="shared" ref="I119" si="53">I108+I118</f>
        <v>174.69</v>
      </c>
      <c r="J119" s="32">
        <f t="shared" ref="J119:L119" si="54">J108+J118</f>
        <v>1195.6500000000001</v>
      </c>
      <c r="K119" s="32"/>
      <c r="L119" s="32">
        <f t="shared" si="54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83" t="s">
        <v>21</v>
      </c>
      <c r="E120" s="39" t="s">
        <v>96</v>
      </c>
      <c r="F120" s="40">
        <v>160</v>
      </c>
      <c r="G120" s="77">
        <v>9</v>
      </c>
      <c r="H120" s="77">
        <v>9.33</v>
      </c>
      <c r="I120" s="77">
        <v>8.74</v>
      </c>
      <c r="J120" s="77">
        <v>188.42</v>
      </c>
      <c r="K120" s="41">
        <v>302</v>
      </c>
      <c r="L120" s="40"/>
    </row>
    <row r="121" spans="1:12" ht="15" x14ac:dyDescent="0.25">
      <c r="A121" s="14"/>
      <c r="B121" s="15"/>
      <c r="C121" s="11"/>
      <c r="D121" s="82" t="s">
        <v>23</v>
      </c>
      <c r="E121" s="42" t="s">
        <v>74</v>
      </c>
      <c r="F121" s="43">
        <v>40</v>
      </c>
      <c r="G121" s="66">
        <v>3</v>
      </c>
      <c r="H121" s="66">
        <v>1</v>
      </c>
      <c r="I121" s="66">
        <v>20.8</v>
      </c>
      <c r="J121" s="66">
        <v>108</v>
      </c>
      <c r="K121" s="44">
        <v>111</v>
      </c>
      <c r="L121" s="43"/>
    </row>
    <row r="122" spans="1:12" ht="15" x14ac:dyDescent="0.25">
      <c r="A122" s="14"/>
      <c r="B122" s="15"/>
      <c r="C122" s="11"/>
      <c r="D122" s="81" t="s">
        <v>58</v>
      </c>
      <c r="E122" s="42" t="s">
        <v>120</v>
      </c>
      <c r="F122" s="43">
        <v>100</v>
      </c>
      <c r="G122" s="66">
        <v>5.4</v>
      </c>
      <c r="H122" s="66">
        <v>7.04</v>
      </c>
      <c r="I122" s="66">
        <v>32.520000000000003</v>
      </c>
      <c r="J122" s="66">
        <v>193.68</v>
      </c>
      <c r="K122" s="44">
        <v>590</v>
      </c>
      <c r="L122" s="43"/>
    </row>
    <row r="123" spans="1:12" ht="15" x14ac:dyDescent="0.25">
      <c r="A123" s="14"/>
      <c r="B123" s="15"/>
      <c r="C123" s="11"/>
      <c r="D123" s="82" t="s">
        <v>22</v>
      </c>
      <c r="E123" s="42" t="s">
        <v>41</v>
      </c>
      <c r="F123" s="43">
        <v>200</v>
      </c>
      <c r="G123" s="66">
        <v>0.22</v>
      </c>
      <c r="H123" s="66">
        <v>0.06</v>
      </c>
      <c r="I123" s="66">
        <v>7.2</v>
      </c>
      <c r="J123" s="66">
        <v>29.08</v>
      </c>
      <c r="K123" s="44">
        <v>143</v>
      </c>
      <c r="L123" s="43"/>
    </row>
    <row r="124" spans="1:12" ht="15" x14ac:dyDescent="0.25">
      <c r="A124" s="14"/>
      <c r="B124" s="15"/>
      <c r="C124" s="11"/>
      <c r="D124" s="78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5">SUM(G120:G126)</f>
        <v>17.619999999999997</v>
      </c>
      <c r="H127" s="19">
        <f t="shared" si="55"/>
        <v>17.43</v>
      </c>
      <c r="I127" s="19">
        <f t="shared" si="55"/>
        <v>69.260000000000005</v>
      </c>
      <c r="J127" s="19">
        <f t="shared" si="55"/>
        <v>519.17999999999995</v>
      </c>
      <c r="K127" s="25"/>
      <c r="L127" s="19">
        <f t="shared" ref="L127" si="56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121</v>
      </c>
      <c r="F129" s="43">
        <v>200</v>
      </c>
      <c r="G129" s="66">
        <v>1.88</v>
      </c>
      <c r="H129" s="66">
        <v>4.26</v>
      </c>
      <c r="I129" s="66">
        <v>6.44</v>
      </c>
      <c r="J129" s="66">
        <v>99.54</v>
      </c>
      <c r="K129" s="44" t="s">
        <v>97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122</v>
      </c>
      <c r="F130" s="43">
        <v>110</v>
      </c>
      <c r="G130" s="66">
        <v>11.43</v>
      </c>
      <c r="H130" s="66">
        <v>12.07</v>
      </c>
      <c r="I130" s="66">
        <v>23.95</v>
      </c>
      <c r="J130" s="66">
        <v>247.69</v>
      </c>
      <c r="K130" s="44">
        <v>410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66">
        <v>7.64</v>
      </c>
      <c r="H131" s="66">
        <v>7.91</v>
      </c>
      <c r="I131" s="66">
        <v>38.85</v>
      </c>
      <c r="J131" s="66">
        <v>225.67</v>
      </c>
      <c r="K131" s="44">
        <v>237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66">
        <v>0.32</v>
      </c>
      <c r="H132" s="66">
        <v>0.14000000000000001</v>
      </c>
      <c r="I132" s="66">
        <v>11.46</v>
      </c>
      <c r="J132" s="66">
        <v>48.32</v>
      </c>
      <c r="K132" s="44">
        <v>519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66">
        <v>1.98</v>
      </c>
      <c r="H133" s="66">
        <v>0.27</v>
      </c>
      <c r="I133" s="66">
        <v>11.4</v>
      </c>
      <c r="J133" s="66">
        <v>59.7</v>
      </c>
      <c r="K133" s="44">
        <v>108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66">
        <v>1.98</v>
      </c>
      <c r="H134" s="66">
        <v>0.36</v>
      </c>
      <c r="I134" s="66">
        <v>10.02</v>
      </c>
      <c r="J134" s="66">
        <v>52.2</v>
      </c>
      <c r="K134" s="44">
        <v>109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66"/>
      <c r="H135" s="66"/>
      <c r="I135" s="66"/>
      <c r="J135" s="66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7">SUM(G128:G136)</f>
        <v>25.23</v>
      </c>
      <c r="H137" s="19">
        <f t="shared" si="57"/>
        <v>25.009999999999998</v>
      </c>
      <c r="I137" s="19">
        <f t="shared" si="57"/>
        <v>102.12000000000002</v>
      </c>
      <c r="J137" s="19">
        <f t="shared" si="57"/>
        <v>733.12000000000012</v>
      </c>
      <c r="K137" s="25"/>
      <c r="L137" s="19">
        <f t="shared" ref="L137" si="58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1220</v>
      </c>
      <c r="G138" s="32">
        <f t="shared" ref="G138" si="59">G127+G137</f>
        <v>42.849999999999994</v>
      </c>
      <c r="H138" s="32">
        <f t="shared" ref="H138" si="60">H127+H137</f>
        <v>42.44</v>
      </c>
      <c r="I138" s="32">
        <f t="shared" ref="I138" si="61">I127+I137</f>
        <v>171.38000000000002</v>
      </c>
      <c r="J138" s="32">
        <f t="shared" ref="J138:L138" si="62">J127+J137</f>
        <v>1252.3000000000002</v>
      </c>
      <c r="K138" s="32"/>
      <c r="L138" s="32">
        <f t="shared" si="62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200</v>
      </c>
      <c r="G139" s="77">
        <v>8.92</v>
      </c>
      <c r="H139" s="77">
        <v>6.98</v>
      </c>
      <c r="I139" s="77">
        <v>16.940000000000001</v>
      </c>
      <c r="J139" s="77">
        <v>292.26</v>
      </c>
      <c r="K139" s="41">
        <v>267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</v>
      </c>
      <c r="H141" s="43">
        <v>0</v>
      </c>
      <c r="I141" s="43">
        <v>7</v>
      </c>
      <c r="J141" s="43">
        <v>30</v>
      </c>
      <c r="K141" s="44">
        <v>144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81" t="s">
        <v>58</v>
      </c>
      <c r="E144" s="42" t="s">
        <v>99</v>
      </c>
      <c r="F144" s="43">
        <v>100</v>
      </c>
      <c r="G144" s="43">
        <v>7</v>
      </c>
      <c r="H144" s="43">
        <v>10</v>
      </c>
      <c r="I144" s="43">
        <v>58</v>
      </c>
      <c r="J144" s="43">
        <v>219</v>
      </c>
      <c r="K144" s="44">
        <v>565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15.92</v>
      </c>
      <c r="H146" s="19">
        <f t="shared" si="63"/>
        <v>16.98</v>
      </c>
      <c r="I146" s="19">
        <f t="shared" si="63"/>
        <v>81.94</v>
      </c>
      <c r="J146" s="19">
        <f t="shared" si="63"/>
        <v>541.26</v>
      </c>
      <c r="K146" s="25"/>
      <c r="L146" s="19">
        <f t="shared" ref="L146" si="64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200</v>
      </c>
      <c r="G148" s="43">
        <v>2</v>
      </c>
      <c r="H148" s="43">
        <v>4</v>
      </c>
      <c r="I148" s="43">
        <v>7</v>
      </c>
      <c r="J148" s="43">
        <v>77</v>
      </c>
      <c r="K148" s="44" t="s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240</v>
      </c>
      <c r="G149" s="43">
        <v>17</v>
      </c>
      <c r="H149" s="43">
        <v>21</v>
      </c>
      <c r="I149" s="43">
        <v>48</v>
      </c>
      <c r="J149" s="43">
        <v>440</v>
      </c>
      <c r="K149" s="44">
        <v>407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2</v>
      </c>
      <c r="H151" s="43">
        <v>0</v>
      </c>
      <c r="I151" s="43">
        <v>26</v>
      </c>
      <c r="J151" s="43">
        <v>112</v>
      </c>
      <c r="K151" s="44" t="s">
        <v>57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</v>
      </c>
      <c r="H152" s="43">
        <v>0</v>
      </c>
      <c r="I152" s="43">
        <v>11</v>
      </c>
      <c r="J152" s="43">
        <v>60</v>
      </c>
      <c r="K152" s="44">
        <v>108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</v>
      </c>
      <c r="I153" s="43">
        <v>10</v>
      </c>
      <c r="J153" s="43">
        <v>52</v>
      </c>
      <c r="K153" s="44">
        <v>109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5">SUM(G147:G155)</f>
        <v>25</v>
      </c>
      <c r="H156" s="19">
        <f t="shared" si="65"/>
        <v>25</v>
      </c>
      <c r="I156" s="19">
        <f t="shared" si="65"/>
        <v>102</v>
      </c>
      <c r="J156" s="19">
        <f t="shared" si="65"/>
        <v>741</v>
      </c>
      <c r="K156" s="25"/>
      <c r="L156" s="19">
        <f t="shared" ref="L156" si="66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1200</v>
      </c>
      <c r="G157" s="32">
        <f t="shared" ref="G157" si="67">G146+G156</f>
        <v>40.92</v>
      </c>
      <c r="H157" s="32">
        <f t="shared" ref="H157" si="68">H146+H156</f>
        <v>41.980000000000004</v>
      </c>
      <c r="I157" s="32">
        <f t="shared" ref="I157" si="69">I146+I156</f>
        <v>183.94</v>
      </c>
      <c r="J157" s="32">
        <f t="shared" ref="J157:L157" si="70">J146+J156</f>
        <v>1282.26</v>
      </c>
      <c r="K157" s="32"/>
      <c r="L157" s="32">
        <f t="shared" si="70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84" t="s">
        <v>22</v>
      </c>
      <c r="E158" s="39" t="s">
        <v>102</v>
      </c>
      <c r="F158" s="40">
        <v>200</v>
      </c>
      <c r="G158" s="77">
        <v>0.28000000000000003</v>
      </c>
      <c r="H158" s="77">
        <v>0.04</v>
      </c>
      <c r="I158" s="77">
        <v>8.9600000000000009</v>
      </c>
      <c r="J158" s="77">
        <v>37.28</v>
      </c>
      <c r="K158" s="41" t="s">
        <v>103</v>
      </c>
      <c r="L158" s="40"/>
    </row>
    <row r="159" spans="1:12" ht="15" x14ac:dyDescent="0.25">
      <c r="A159" s="23"/>
      <c r="B159" s="15"/>
      <c r="C159" s="11"/>
      <c r="D159" s="85" t="s">
        <v>23</v>
      </c>
      <c r="E159" s="42" t="s">
        <v>47</v>
      </c>
      <c r="F159" s="43">
        <v>30</v>
      </c>
      <c r="G159" s="66">
        <v>1.98</v>
      </c>
      <c r="H159" s="66">
        <v>0.27</v>
      </c>
      <c r="I159" s="66">
        <v>11.4</v>
      </c>
      <c r="J159" s="66">
        <v>59.7</v>
      </c>
      <c r="K159" s="44">
        <v>108</v>
      </c>
      <c r="L159" s="43"/>
    </row>
    <row r="160" spans="1:12" ht="15" x14ac:dyDescent="0.25">
      <c r="A160" s="23"/>
      <c r="B160" s="15"/>
      <c r="C160" s="11"/>
      <c r="D160" s="85" t="s">
        <v>28</v>
      </c>
      <c r="E160" s="42" t="s">
        <v>123</v>
      </c>
      <c r="F160" s="43">
        <v>105</v>
      </c>
      <c r="G160" s="66">
        <v>11.13</v>
      </c>
      <c r="H160" s="66">
        <v>12.55</v>
      </c>
      <c r="I160" s="66">
        <v>20.04</v>
      </c>
      <c r="J160" s="66">
        <v>164.55</v>
      </c>
      <c r="K160" s="44" t="s">
        <v>113</v>
      </c>
      <c r="L160" s="43"/>
    </row>
    <row r="161" spans="1:12" ht="15" x14ac:dyDescent="0.25">
      <c r="A161" s="23"/>
      <c r="B161" s="15"/>
      <c r="C161" s="11"/>
      <c r="D161" s="80" t="s">
        <v>29</v>
      </c>
      <c r="E161" s="42" t="s">
        <v>124</v>
      </c>
      <c r="F161" s="43">
        <v>150</v>
      </c>
      <c r="G161" s="66">
        <v>3.87</v>
      </c>
      <c r="H161" s="66">
        <v>4.7</v>
      </c>
      <c r="I161" s="66">
        <v>40.08</v>
      </c>
      <c r="J161" s="66">
        <v>218.03</v>
      </c>
      <c r="K161" s="44">
        <v>414</v>
      </c>
      <c r="L161" s="43"/>
    </row>
    <row r="162" spans="1:12" ht="15" x14ac:dyDescent="0.25">
      <c r="A162" s="23"/>
      <c r="B162" s="15"/>
      <c r="C162" s="11"/>
      <c r="D162" s="79" t="s">
        <v>26</v>
      </c>
      <c r="E162" s="42" t="s">
        <v>125</v>
      </c>
      <c r="F162" s="43">
        <v>60</v>
      </c>
      <c r="G162" s="66">
        <v>0.66</v>
      </c>
      <c r="H162" s="66">
        <v>0.12</v>
      </c>
      <c r="I162" s="66">
        <v>3</v>
      </c>
      <c r="J162" s="66">
        <v>17</v>
      </c>
      <c r="K162" s="44" t="s">
        <v>113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1">SUM(G158:G164)</f>
        <v>17.920000000000002</v>
      </c>
      <c r="H165" s="19">
        <f t="shared" si="71"/>
        <v>17.680000000000003</v>
      </c>
      <c r="I165" s="19">
        <f t="shared" si="71"/>
        <v>83.47999999999999</v>
      </c>
      <c r="J165" s="19">
        <f t="shared" si="71"/>
        <v>496.56000000000006</v>
      </c>
      <c r="K165" s="25"/>
      <c r="L165" s="19">
        <f t="shared" ref="L165" si="72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2</v>
      </c>
      <c r="H167" s="43">
        <v>4</v>
      </c>
      <c r="I167" s="43">
        <v>22</v>
      </c>
      <c r="J167" s="43">
        <v>129</v>
      </c>
      <c r="K167" s="44" t="s">
        <v>81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104</v>
      </c>
      <c r="F168" s="43">
        <v>110</v>
      </c>
      <c r="G168" s="43">
        <v>11</v>
      </c>
      <c r="H168" s="43">
        <v>16</v>
      </c>
      <c r="I168" s="43">
        <v>19</v>
      </c>
      <c r="J168" s="43">
        <v>246</v>
      </c>
      <c r="K168" s="44">
        <v>372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8</v>
      </c>
      <c r="H169" s="43">
        <v>3</v>
      </c>
      <c r="I169" s="43">
        <v>42</v>
      </c>
      <c r="J169" s="43">
        <v>219</v>
      </c>
      <c r="K169" s="44">
        <v>243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105</v>
      </c>
      <c r="F170" s="43">
        <v>200</v>
      </c>
      <c r="G170" s="43">
        <v>0</v>
      </c>
      <c r="H170" s="43">
        <v>0</v>
      </c>
      <c r="I170" s="43">
        <v>11</v>
      </c>
      <c r="J170" s="43">
        <v>40</v>
      </c>
      <c r="K170" s="44">
        <v>508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</v>
      </c>
      <c r="H171" s="43">
        <v>0</v>
      </c>
      <c r="I171" s="43">
        <v>11</v>
      </c>
      <c r="J171" s="43">
        <v>60</v>
      </c>
      <c r="K171" s="44">
        <v>108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</v>
      </c>
      <c r="I172" s="43">
        <v>10</v>
      </c>
      <c r="J172" s="43">
        <v>52</v>
      </c>
      <c r="K172" s="44">
        <v>109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3">SUM(G166:G174)</f>
        <v>25</v>
      </c>
      <c r="H175" s="19">
        <f t="shared" si="73"/>
        <v>23</v>
      </c>
      <c r="I175" s="19">
        <f t="shared" si="73"/>
        <v>115</v>
      </c>
      <c r="J175" s="19">
        <f t="shared" si="73"/>
        <v>746</v>
      </c>
      <c r="K175" s="25"/>
      <c r="L175" s="19">
        <f t="shared" ref="L175" si="74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1265</v>
      </c>
      <c r="G176" s="32">
        <f t="shared" ref="G176" si="75">G165+G175</f>
        <v>42.92</v>
      </c>
      <c r="H176" s="32">
        <f t="shared" ref="H176" si="76">H165+H175</f>
        <v>40.680000000000007</v>
      </c>
      <c r="I176" s="32">
        <f t="shared" ref="I176" si="77">I165+I175</f>
        <v>198.48</v>
      </c>
      <c r="J176" s="32">
        <f t="shared" ref="J176:L176" si="78">J165+J175</f>
        <v>1242.56</v>
      </c>
      <c r="K176" s="32"/>
      <c r="L176" s="32">
        <f t="shared" si="78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106</v>
      </c>
      <c r="F177" s="40">
        <v>200</v>
      </c>
      <c r="G177" s="40">
        <v>9</v>
      </c>
      <c r="H177" s="40">
        <v>7</v>
      </c>
      <c r="I177" s="40">
        <v>40</v>
      </c>
      <c r="J177" s="40">
        <v>264</v>
      </c>
      <c r="K177" s="41">
        <v>165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84</v>
      </c>
      <c r="F179" s="43">
        <v>200</v>
      </c>
      <c r="G179" s="43">
        <v>0</v>
      </c>
      <c r="H179" s="43">
        <v>0</v>
      </c>
      <c r="I179" s="43">
        <v>8</v>
      </c>
      <c r="J179" s="43">
        <v>33</v>
      </c>
      <c r="K179" s="44" t="s">
        <v>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58</v>
      </c>
      <c r="E182" s="42" t="s">
        <v>107</v>
      </c>
      <c r="F182" s="43">
        <v>100</v>
      </c>
      <c r="G182" s="43">
        <v>9</v>
      </c>
      <c r="H182" s="43">
        <v>10</v>
      </c>
      <c r="I182" s="43">
        <v>30</v>
      </c>
      <c r="J182" s="43">
        <v>214</v>
      </c>
      <c r="K182" s="44">
        <v>563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9">SUM(G177:G183)</f>
        <v>18</v>
      </c>
      <c r="H184" s="19">
        <f t="shared" si="79"/>
        <v>17</v>
      </c>
      <c r="I184" s="19">
        <f t="shared" si="79"/>
        <v>78</v>
      </c>
      <c r="J184" s="19">
        <f t="shared" si="79"/>
        <v>511</v>
      </c>
      <c r="K184" s="25"/>
      <c r="L184" s="19">
        <f t="shared" ref="L184" si="80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200</v>
      </c>
      <c r="G186" s="43">
        <v>2</v>
      </c>
      <c r="H186" s="43">
        <v>4</v>
      </c>
      <c r="I186" s="43">
        <v>14</v>
      </c>
      <c r="J186" s="43">
        <v>105</v>
      </c>
      <c r="K186" s="44" t="s">
        <v>110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109</v>
      </c>
      <c r="F187" s="43">
        <v>90</v>
      </c>
      <c r="G187" s="43">
        <v>12</v>
      </c>
      <c r="H187" s="43">
        <v>11</v>
      </c>
      <c r="I187" s="43">
        <v>23</v>
      </c>
      <c r="J187" s="43">
        <v>220</v>
      </c>
      <c r="K187" s="44">
        <v>366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45</v>
      </c>
      <c r="F188" s="43">
        <v>150</v>
      </c>
      <c r="G188" s="43">
        <v>8</v>
      </c>
      <c r="H188" s="43">
        <v>8</v>
      </c>
      <c r="I188" s="43">
        <v>39</v>
      </c>
      <c r="J188" s="43">
        <v>226</v>
      </c>
      <c r="K188" s="44">
        <v>237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0</v>
      </c>
      <c r="H189" s="43">
        <v>0</v>
      </c>
      <c r="I189" s="43">
        <v>11</v>
      </c>
      <c r="J189" s="43">
        <v>48</v>
      </c>
      <c r="K189" s="44">
        <v>519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</v>
      </c>
      <c r="H190" s="43">
        <v>0</v>
      </c>
      <c r="I190" s="43">
        <v>11</v>
      </c>
      <c r="J190" s="43">
        <v>60</v>
      </c>
      <c r="K190" s="44">
        <v>108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</v>
      </c>
      <c r="I191" s="43">
        <v>10</v>
      </c>
      <c r="J191" s="43">
        <v>52</v>
      </c>
      <c r="K191" s="44">
        <v>109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1">SUM(G185:G193)</f>
        <v>26</v>
      </c>
      <c r="H194" s="19">
        <f t="shared" si="81"/>
        <v>23</v>
      </c>
      <c r="I194" s="19">
        <f t="shared" si="81"/>
        <v>108</v>
      </c>
      <c r="J194" s="19">
        <f t="shared" si="81"/>
        <v>711</v>
      </c>
      <c r="K194" s="25"/>
      <c r="L194" s="19">
        <f t="shared" ref="L194" si="82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1200</v>
      </c>
      <c r="G195" s="32">
        <f t="shared" ref="G195" si="83">G184+G194</f>
        <v>44</v>
      </c>
      <c r="H195" s="32">
        <f t="shared" ref="H195" si="84">H184+H194</f>
        <v>40</v>
      </c>
      <c r="I195" s="32">
        <f t="shared" ref="I195" si="85">I184+I194</f>
        <v>186</v>
      </c>
      <c r="J195" s="32">
        <f t="shared" ref="J195:L195" si="86">J184+J194</f>
        <v>1222</v>
      </c>
      <c r="K195" s="32"/>
      <c r="L195" s="32">
        <f t="shared" si="86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1212.5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42.572000000000003</v>
      </c>
      <c r="H196" s="34">
        <f t="shared" si="87"/>
        <v>42.297000000000004</v>
      </c>
      <c r="I196" s="34">
        <f t="shared" si="87"/>
        <v>181.18100000000001</v>
      </c>
      <c r="J196" s="34">
        <f t="shared" si="87"/>
        <v>1233.3830000000003</v>
      </c>
      <c r="K196" s="34"/>
      <c r="L196" s="34" t="e">
        <f t="shared" ref="L196" si="8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2023-12-10T13:51:06Z</dcterms:modified>
</cp:coreProperties>
</file>